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14745" windowHeight="10860" activeTab="2"/>
  </bookViews>
  <sheets>
    <sheet name="สรุป" sheetId="3" r:id="rId1"/>
    <sheet name="โขนจิ๋วสัญจร" sheetId="1" r:id="rId2"/>
    <sheet name="พัฒนาสื่อ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8" i="3" l="1"/>
  <c r="C29" i="2" l="1"/>
  <c r="C18" i="2"/>
  <c r="C22" i="2" l="1"/>
  <c r="C28" i="2" l="1"/>
</calcChain>
</file>

<file path=xl/sharedStrings.xml><?xml version="1.0" encoding="utf-8"?>
<sst xmlns="http://schemas.openxmlformats.org/spreadsheetml/2006/main" count="81" uniqueCount="62">
  <si>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</si>
  <si>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</si>
  <si>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</si>
  <si>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</si>
  <si>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</si>
  <si>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</si>
  <si>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</si>
  <si>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</si>
  <si>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</si>
  <si>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</si>
  <si>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งานศูนย์ศึกษาภูมิปัญญาไทยในรามเกียรต์ (โครงการโขนจิ๋วสัญจร)</t>
  </si>
  <si>
    <t>ค่าที่พัก (57ห้องx850บาทx3คืน)</t>
  </si>
  <si>
    <t>ค่าอาหารกลางวัน</t>
  </si>
  <si>
    <t>ค่าอาหารเช้า 1 มื้อ</t>
  </si>
  <si>
    <t>(114คนx100บาท)</t>
  </si>
  <si>
    <t>(114คนx120บาทx2มื้อ)</t>
  </si>
  <si>
    <t>(554คนx100บาทx2มื้อ)</t>
  </si>
  <si>
    <t>ค่าอาหารเย็น</t>
  </si>
  <si>
    <t>(114คนx120บาทx3มื้อ)</t>
  </si>
  <si>
    <t>ค่าตอบแทนวิทยากรภายใน</t>
  </si>
  <si>
    <t>(38คนx400บาทx10ชั่วโมง)</t>
  </si>
  <si>
    <t>ค่าตอบแทนวิทยากรภายนอก</t>
  </si>
  <si>
    <t>(6คนx600บาทx10ชั่วโมง)</t>
  </si>
  <si>
    <t>ค่าจ้างเหมาแต่งกาย แต่งหน้าโขน</t>
  </si>
  <si>
    <t>ค่าจ้างเหมาพากย์ขับร้องโขน</t>
  </si>
  <si>
    <t>(2คนx2,000บาทx2รอบ)</t>
  </si>
  <si>
    <t>ค่ารถบัส</t>
  </si>
  <si>
    <t>(2คันx15,000บาทx4วัน)</t>
  </si>
  <si>
    <t>ค่ารถตู้</t>
  </si>
  <si>
    <t>(4คันx5,500บาทx4วัน)</t>
  </si>
  <si>
    <t>ค่าจ้างเหมาจัดนิทรรศการ/</t>
  </si>
  <si>
    <t>ประชาสัมพันธ์</t>
  </si>
  <si>
    <t>ค่าจ้างเหมาจัดสถานที่</t>
  </si>
  <si>
    <t>ค่าวัสดุในการจัดกิจกรรม</t>
  </si>
  <si>
    <t>งานศูนย์ศึกษาภูมิปัญญาไทยในรามเกียรต์ (โครงการพัฒนาสื่อการเรียนการสอนรามเกียรติ์)</t>
  </si>
  <si>
    <t>หมายเหตุ : ไม่สามารถตัดลดยอดงบประมาณได้</t>
  </si>
  <si>
    <t>1. โครงการ "พิธีไหว้ครูนาฏศิลป์โขน"</t>
  </si>
  <si>
    <t>รวม</t>
  </si>
  <si>
    <t>และผู้ช่วยผู้ประกอบ 3 คน</t>
  </si>
  <si>
    <t>ประกอบพิธี 8 คน</t>
  </si>
  <si>
    <t>ครบรวมถวายทุกจุด</t>
  </si>
  <si>
    <t>(รวมพวงมาลัย 200 พวง)</t>
  </si>
  <si>
    <t>2. โครงการเยาวชนคนรักโขนกิจกรรมเด็กโขนดูโขนพระราชทาน</t>
  </si>
  <si>
    <t>3. โครงการบริการสังคมและดำรงไว้ซึ่งศิลปวัฒนธรรม</t>
  </si>
  <si>
    <t xml:space="preserve"> 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</si>
  <si>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</si>
  <si>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</si>
  <si>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</si>
  <si>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</si>
  <si>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งานศูนย์ศึกษาภูมิปัญญาไทยในรามเกียรต์                                           (โครงการพัฒนาสื่อการเรียนการสอนรามเกียรติ์)</t>
  </si>
  <si>
    <t>ศูนย์ศึกษาภูมิปัญญาไทยฯ</t>
  </si>
  <si>
    <t>ค่าตอบแทนครูผู้ประกอบพิธี</t>
  </si>
  <si>
    <t>ค่าตอบแทนวงดนตรีไทย</t>
  </si>
  <si>
    <t>ค่าจ้างเหมาจัดเครื่องสังเวยสด สุก</t>
  </si>
  <si>
    <t>ค่าจ้างเหมาจัดดอกไม้ประกอบพิธี</t>
  </si>
  <si>
    <t>ค่าจ้างเหมาจัดปรัมพิธี</t>
  </si>
  <si>
    <t>ค่าอาหาร</t>
  </si>
  <si>
    <t>ค่าของที่ระลึก 300 ชิ้น</t>
  </si>
  <si>
    <t>ค่าเครื่องสังฆทาน 9 ชุด</t>
  </si>
  <si>
    <t>ค่าบัตรเข้าชมโขน</t>
  </si>
  <si>
    <t>ค่าจ้างเหมาแต่งกาย-หน้าโขน</t>
  </si>
  <si>
    <t>ค่าวัสดุซ่อมแซม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</si>
</sst>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 wrapText="1" indent="2"/>
    </xf>
    <xf numFmtId="164" fontId="4" fillId="0" borderId="8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 indent="2"/>
    </xf>
    <xf numFmtId="165" fontId="5" fillId="0" borderId="1" xfId="1" applyNumberFormat="1" applyFont="1" applyBorder="1" applyAlignment="1">
      <alignment horizontal="left" vertical="center" wrapText="1" indent="2"/>
    </xf>
    <xf numFmtId="164" fontId="2" fillId="0" borderId="8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left" vertical="center" indent="2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4" fontId="8" fillId="0" borderId="6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left" vertical="center" indent="2"/>
    </xf>
    <xf numFmtId="0" fontId="8" fillId="0" borderId="2" xfId="0" applyFont="1" applyBorder="1" applyAlignment="1">
      <alignment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left" vertical="center" wrapText="1" indent="2"/>
    </xf>
    <xf numFmtId="164" fontId="8" fillId="0" borderId="6" xfId="1" applyNumberFormat="1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164" fontId="4" fillId="0" borderId="14" xfId="1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164" fontId="4" fillId="0" borderId="12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wrapText="1" indent="2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left" vertical="center" wrapText="1" indent="2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1" fontId="8" fillId="0" borderId="1" xfId="1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1" fontId="4" fillId="0" borderId="16" xfId="0" applyNumberFormat="1" applyFont="1" applyFill="1" applyBorder="1"/>
    <xf numFmtId="41" fontId="6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7" fillId="3" borderId="7" xfId="1" applyNumberFormat="1" applyFont="1" applyFill="1" applyBorder="1" applyAlignment="1">
      <alignment horizontal="center" vertical="center" wrapText="1"/>
    </xf>
    <xf numFmtId="164" fontId="7" fillId="3" borderId="13" xfId="1" applyNumberFormat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5" sqref="A5"/>
    </sheetView>
  </sheetViews>
  <sheetFormatPr defaultRowHeight="25.5" customHeight="1" x14ac:dyDescent="0.35"/>
  <cols>
    <col min="1" max="1" width="64.140625" style="67" customWidth="1"/>
    <col min="2" max="2" width="22" style="67" customWidth="1"/>
    <col min="3" max="16384" width="9.140625" style="67"/>
  </cols>
  <sheetData>
    <row r="1" spans="1:2" ht="25.5" customHeight="1" x14ac:dyDescent="0.35">
      <c r="A1" s="78" t="s">
        <v>45</v>
      </c>
      <c r="B1" s="78"/>
    </row>
    <row r="2" spans="1:2" ht="25.5" customHeight="1" x14ac:dyDescent="0.35">
      <c r="A2" s="78" t="s">
        <v>46</v>
      </c>
      <c r="B2" s="78"/>
    </row>
    <row r="3" spans="1:2" ht="25.5" customHeight="1" x14ac:dyDescent="0.35">
      <c r="A3" s="79" t="s">
        <v>2</v>
      </c>
      <c r="B3" s="68" t="s">
        <v>47</v>
      </c>
    </row>
    <row r="4" spans="1:2" ht="25.5" customHeight="1" x14ac:dyDescent="0.35">
      <c r="A4" s="80"/>
      <c r="B4" s="69" t="s">
        <v>48</v>
      </c>
    </row>
    <row r="5" spans="1:2" ht="25.5" customHeight="1" x14ac:dyDescent="0.35">
      <c r="A5" s="70" t="s">
        <v>50</v>
      </c>
      <c r="B5" s="71"/>
    </row>
    <row r="6" spans="1:2" ht="25.5" customHeight="1" x14ac:dyDescent="0.35">
      <c r="A6" s="73" t="s">
        <v>10</v>
      </c>
      <c r="B6" s="74">
        <v>850000</v>
      </c>
    </row>
    <row r="7" spans="1:2" ht="42" x14ac:dyDescent="0.35">
      <c r="A7" s="72" t="s">
        <v>49</v>
      </c>
      <c r="B7" s="77">
        <v>291000</v>
      </c>
    </row>
    <row r="8" spans="1:2" ht="25.5" customHeight="1" thickBot="1" x14ac:dyDescent="0.4">
      <c r="A8" s="75" t="s">
        <v>37</v>
      </c>
      <c r="B8" s="76">
        <f>SUM(B6:B7)</f>
        <v>1141000</v>
      </c>
    </row>
    <row r="9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69" zoomScaleNormal="69" workbookViewId="0">
      <selection activeCell="C30" sqref="C30"/>
    </sheetView>
  </sheetViews>
  <sheetFormatPr defaultRowHeight="25.5" customHeight="1" x14ac:dyDescent="0.25"/>
  <cols>
    <col min="1" max="1" width="5.85546875" style="1" customWidth="1"/>
    <col min="2" max="2" width="28.5703125" style="1" customWidth="1"/>
    <col min="3" max="3" width="13.140625" style="8" customWidth="1"/>
    <col min="4" max="4" width="14" style="9" bestFit="1" customWidth="1"/>
    <col min="5" max="5" width="10.42578125" style="8" customWidth="1"/>
    <col min="6" max="6" width="12" style="8" customWidth="1"/>
    <col min="7" max="7" width="14.7109375" style="8" bestFit="1" customWidth="1"/>
    <col min="8" max="8" width="9.140625" style="1" customWidth="1"/>
    <col min="9" max="16384" width="9.140625" style="1"/>
  </cols>
  <sheetData>
    <row r="1" spans="1:7" ht="25.5" customHeight="1" x14ac:dyDescent="0.25">
      <c r="A1" s="81" t="s">
        <v>10</v>
      </c>
      <c r="B1" s="81"/>
      <c r="C1" s="81"/>
      <c r="D1" s="81"/>
      <c r="E1" s="81"/>
      <c r="F1" s="81"/>
      <c r="G1" s="81"/>
    </row>
    <row r="2" spans="1:7" ht="25.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ht="25.5" customHeight="1" x14ac:dyDescent="0.25">
      <c r="A3" s="86" t="s">
        <v>1</v>
      </c>
      <c r="B3" s="86" t="s">
        <v>2</v>
      </c>
      <c r="C3" s="88" t="s">
        <v>3</v>
      </c>
      <c r="D3" s="88"/>
      <c r="E3" s="88"/>
      <c r="F3" s="88"/>
      <c r="G3" s="88"/>
    </row>
    <row r="4" spans="1:7" ht="25.5" customHeight="1" x14ac:dyDescent="0.25">
      <c r="A4" s="87"/>
      <c r="B4" s="87"/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 spans="1:7" ht="25.5" customHeight="1" x14ac:dyDescent="0.25">
      <c r="A5" s="29">
        <v>1</v>
      </c>
      <c r="B5" s="30" t="s">
        <v>19</v>
      </c>
      <c r="C5" s="31">
        <v>152000</v>
      </c>
      <c r="D5" s="32"/>
      <c r="E5" s="31"/>
      <c r="F5" s="31"/>
      <c r="G5" s="31"/>
    </row>
    <row r="6" spans="1:7" ht="25.5" customHeight="1" x14ac:dyDescent="0.25">
      <c r="A6" s="33"/>
      <c r="B6" s="34" t="s">
        <v>20</v>
      </c>
      <c r="C6" s="35"/>
      <c r="D6" s="36"/>
      <c r="E6" s="35"/>
      <c r="F6" s="35"/>
      <c r="G6" s="35"/>
    </row>
    <row r="7" spans="1:7" ht="25.5" customHeight="1" x14ac:dyDescent="0.25">
      <c r="A7" s="29">
        <v>2</v>
      </c>
      <c r="B7" s="30" t="s">
        <v>21</v>
      </c>
      <c r="C7" s="31">
        <v>36000</v>
      </c>
      <c r="D7" s="32"/>
      <c r="E7" s="31"/>
      <c r="F7" s="31"/>
      <c r="G7" s="31"/>
    </row>
    <row r="8" spans="1:7" ht="25.5" customHeight="1" x14ac:dyDescent="0.25">
      <c r="A8" s="33"/>
      <c r="B8" s="34" t="s">
        <v>22</v>
      </c>
      <c r="C8" s="35"/>
      <c r="D8" s="36"/>
      <c r="E8" s="35"/>
      <c r="F8" s="35"/>
      <c r="G8" s="35"/>
    </row>
    <row r="9" spans="1:7" ht="25.5" customHeight="1" x14ac:dyDescent="0.25">
      <c r="A9" s="29">
        <v>3</v>
      </c>
      <c r="B9" s="30" t="s">
        <v>24</v>
      </c>
      <c r="C9" s="31">
        <v>8000</v>
      </c>
      <c r="D9" s="32"/>
      <c r="E9" s="31"/>
      <c r="F9" s="31"/>
      <c r="G9" s="31"/>
    </row>
    <row r="10" spans="1:7" ht="25.5" customHeight="1" x14ac:dyDescent="0.25">
      <c r="A10" s="33"/>
      <c r="B10" s="34" t="s">
        <v>25</v>
      </c>
      <c r="C10" s="35"/>
      <c r="D10" s="36"/>
      <c r="E10" s="35"/>
      <c r="F10" s="35"/>
      <c r="G10" s="35"/>
    </row>
    <row r="11" spans="1:7" ht="25.5" customHeight="1" x14ac:dyDescent="0.25">
      <c r="A11" s="29">
        <v>4</v>
      </c>
      <c r="B11" s="30" t="s">
        <v>23</v>
      </c>
      <c r="C11" s="31">
        <v>40000</v>
      </c>
      <c r="D11" s="32"/>
      <c r="E11" s="31"/>
      <c r="F11" s="31"/>
      <c r="G11" s="31"/>
    </row>
    <row r="12" spans="1:7" ht="25.5" customHeight="1" x14ac:dyDescent="0.25">
      <c r="A12" s="29">
        <v>5</v>
      </c>
      <c r="B12" s="37" t="s">
        <v>13</v>
      </c>
      <c r="C12" s="38">
        <v>11400</v>
      </c>
      <c r="D12" s="38"/>
      <c r="E12" s="38"/>
      <c r="F12" s="39"/>
      <c r="G12" s="39"/>
    </row>
    <row r="13" spans="1:7" ht="25.5" customHeight="1" x14ac:dyDescent="0.25">
      <c r="A13" s="33"/>
      <c r="B13" s="40" t="s">
        <v>14</v>
      </c>
      <c r="C13" s="41"/>
      <c r="D13" s="41"/>
      <c r="E13" s="41"/>
      <c r="F13" s="42"/>
      <c r="G13" s="42"/>
    </row>
    <row r="14" spans="1:7" ht="25.5" customHeight="1" x14ac:dyDescent="0.25">
      <c r="A14" s="29">
        <v>6</v>
      </c>
      <c r="B14" s="37" t="s">
        <v>12</v>
      </c>
      <c r="C14" s="38">
        <v>27360</v>
      </c>
      <c r="D14" s="38"/>
      <c r="E14" s="38"/>
      <c r="F14" s="39"/>
      <c r="G14" s="39"/>
    </row>
    <row r="15" spans="1:7" ht="25.5" customHeight="1" x14ac:dyDescent="0.25">
      <c r="A15" s="33"/>
      <c r="B15" s="40" t="s">
        <v>15</v>
      </c>
      <c r="C15" s="41"/>
      <c r="D15" s="41"/>
      <c r="E15" s="41"/>
      <c r="F15" s="42"/>
      <c r="G15" s="42"/>
    </row>
    <row r="16" spans="1:7" ht="25.5" customHeight="1" x14ac:dyDescent="0.25">
      <c r="A16" s="29">
        <v>7</v>
      </c>
      <c r="B16" s="37" t="s">
        <v>12</v>
      </c>
      <c r="C16" s="38">
        <v>110800</v>
      </c>
      <c r="D16" s="38"/>
      <c r="E16" s="38"/>
      <c r="F16" s="39"/>
      <c r="G16" s="39"/>
    </row>
    <row r="17" spans="1:7" ht="25.5" customHeight="1" x14ac:dyDescent="0.25">
      <c r="A17" s="33"/>
      <c r="B17" s="40" t="s">
        <v>16</v>
      </c>
      <c r="C17" s="41"/>
      <c r="D17" s="41"/>
      <c r="E17" s="41"/>
      <c r="F17" s="42"/>
      <c r="G17" s="42"/>
    </row>
    <row r="18" spans="1:7" ht="25.5" customHeight="1" x14ac:dyDescent="0.25">
      <c r="A18" s="29">
        <v>8</v>
      </c>
      <c r="B18" s="37" t="s">
        <v>17</v>
      </c>
      <c r="C18" s="38">
        <v>41040</v>
      </c>
      <c r="D18" s="38"/>
      <c r="E18" s="38"/>
      <c r="F18" s="31"/>
      <c r="G18" s="39"/>
    </row>
    <row r="19" spans="1:7" ht="25.5" customHeight="1" x14ac:dyDescent="0.25">
      <c r="A19" s="33"/>
      <c r="B19" s="40" t="s">
        <v>18</v>
      </c>
      <c r="C19" s="41"/>
      <c r="D19" s="41"/>
      <c r="E19" s="41"/>
      <c r="F19" s="35"/>
      <c r="G19" s="42"/>
    </row>
    <row r="20" spans="1:7" ht="25.5" customHeight="1" x14ac:dyDescent="0.25">
      <c r="A20" s="43">
        <v>9</v>
      </c>
      <c r="B20" s="44" t="s">
        <v>33</v>
      </c>
      <c r="C20" s="45">
        <v>30050</v>
      </c>
      <c r="D20" s="45"/>
      <c r="E20" s="45"/>
      <c r="F20" s="46"/>
      <c r="G20" s="47"/>
    </row>
    <row r="21" spans="1:7" ht="25.5" customHeight="1" x14ac:dyDescent="0.25">
      <c r="A21" s="43">
        <v>10</v>
      </c>
      <c r="B21" s="44" t="s">
        <v>11</v>
      </c>
      <c r="C21" s="45"/>
      <c r="D21" s="45">
        <v>145350</v>
      </c>
      <c r="E21" s="45"/>
      <c r="F21" s="47"/>
      <c r="G21" s="47"/>
    </row>
    <row r="22" spans="1:7" ht="25.5" customHeight="1" x14ac:dyDescent="0.25">
      <c r="A22" s="29">
        <v>11</v>
      </c>
      <c r="B22" s="37" t="s">
        <v>26</v>
      </c>
      <c r="C22" s="38"/>
      <c r="D22" s="38">
        <v>120000</v>
      </c>
      <c r="E22" s="38"/>
      <c r="F22" s="39"/>
      <c r="G22" s="39"/>
    </row>
    <row r="23" spans="1:7" ht="25.5" customHeight="1" x14ac:dyDescent="0.25">
      <c r="A23" s="33"/>
      <c r="B23" s="40" t="s">
        <v>27</v>
      </c>
      <c r="C23" s="41"/>
      <c r="D23" s="41"/>
      <c r="E23" s="41"/>
      <c r="F23" s="42"/>
      <c r="G23" s="42"/>
    </row>
    <row r="24" spans="1:7" ht="25.5" customHeight="1" x14ac:dyDescent="0.25">
      <c r="A24" s="29">
        <v>12</v>
      </c>
      <c r="B24" s="37" t="s">
        <v>28</v>
      </c>
      <c r="C24" s="38"/>
      <c r="D24" s="48">
        <v>88000</v>
      </c>
      <c r="E24" s="38"/>
      <c r="F24" s="31"/>
      <c r="G24" s="31"/>
    </row>
    <row r="25" spans="1:7" ht="25.5" customHeight="1" x14ac:dyDescent="0.25">
      <c r="A25" s="33"/>
      <c r="B25" s="40" t="s">
        <v>29</v>
      </c>
      <c r="C25" s="41"/>
      <c r="D25" s="49"/>
      <c r="E25" s="41"/>
      <c r="F25" s="35"/>
      <c r="G25" s="35"/>
    </row>
    <row r="26" spans="1:7" ht="25.5" customHeight="1" x14ac:dyDescent="0.25">
      <c r="A26" s="29">
        <v>13</v>
      </c>
      <c r="B26" s="50" t="s">
        <v>30</v>
      </c>
      <c r="C26" s="38"/>
      <c r="D26" s="48">
        <v>20000</v>
      </c>
      <c r="E26" s="38"/>
      <c r="F26" s="31"/>
      <c r="G26" s="31"/>
    </row>
    <row r="27" spans="1:7" ht="25.5" customHeight="1" x14ac:dyDescent="0.25">
      <c r="A27" s="33"/>
      <c r="B27" s="51" t="s">
        <v>31</v>
      </c>
      <c r="C27" s="41"/>
      <c r="D27" s="49"/>
      <c r="E27" s="41"/>
      <c r="F27" s="35"/>
      <c r="G27" s="35"/>
    </row>
    <row r="28" spans="1:7" ht="25.5" customHeight="1" x14ac:dyDescent="0.25">
      <c r="A28" s="43">
        <v>14</v>
      </c>
      <c r="B28" s="52" t="s">
        <v>32</v>
      </c>
      <c r="C28" s="45"/>
      <c r="D28" s="53">
        <v>20000</v>
      </c>
      <c r="E28" s="45"/>
      <c r="F28" s="46"/>
      <c r="G28" s="46"/>
    </row>
    <row r="29" spans="1:7" ht="25.5" customHeight="1" thickBot="1" x14ac:dyDescent="0.3">
      <c r="A29" s="54"/>
      <c r="B29" s="55" t="s">
        <v>9</v>
      </c>
      <c r="C29" s="83">
        <f>SUM(C5:G28)</f>
        <v>850000</v>
      </c>
      <c r="D29" s="84"/>
      <c r="E29" s="84"/>
      <c r="F29" s="84"/>
      <c r="G29" s="85"/>
    </row>
    <row r="30" spans="1:7" ht="25.5" customHeight="1" thickTop="1" x14ac:dyDescent="0.25"/>
    <row r="31" spans="1:7" ht="25.5" customHeight="1" x14ac:dyDescent="0.25">
      <c r="B31" s="23" t="s">
        <v>35</v>
      </c>
    </row>
  </sheetData>
  <mergeCells count="6">
    <mergeCell ref="A1:G1"/>
    <mergeCell ref="A2:G2"/>
    <mergeCell ref="C29:G29"/>
    <mergeCell ref="A3:A4"/>
    <mergeCell ref="B3:B4"/>
    <mergeCell ref="C3:G3"/>
  </mergeCells>
  <pageMargins left="0.25" right="0.25" top="0.5" bottom="0.2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0" zoomScale="124" zoomScaleNormal="124" workbookViewId="0">
      <selection activeCell="M22" sqref="M22"/>
    </sheetView>
  </sheetViews>
  <sheetFormatPr defaultRowHeight="22.5" customHeight="1" x14ac:dyDescent="0.25"/>
  <cols>
    <col min="1" max="1" width="5.85546875" style="1" customWidth="1"/>
    <col min="2" max="2" width="30.7109375" style="1" customWidth="1"/>
    <col min="3" max="3" width="12.7109375" style="8" customWidth="1"/>
    <col min="4" max="4" width="12.28515625" style="9" bestFit="1" customWidth="1"/>
    <col min="5" max="6" width="11.140625" style="8" customWidth="1"/>
    <col min="7" max="7" width="14.7109375" style="8" bestFit="1" customWidth="1"/>
    <col min="8" max="8" width="9.140625" style="1" customWidth="1"/>
    <col min="9" max="16384" width="9.140625" style="1"/>
  </cols>
  <sheetData>
    <row r="1" spans="1:7" ht="22.5" customHeight="1" x14ac:dyDescent="0.25">
      <c r="A1" s="81" t="s">
        <v>34</v>
      </c>
      <c r="B1" s="81"/>
      <c r="C1" s="81"/>
      <c r="D1" s="81"/>
      <c r="E1" s="81"/>
      <c r="F1" s="81"/>
      <c r="G1" s="81"/>
    </row>
    <row r="2" spans="1:7" ht="22.5" customHeight="1" x14ac:dyDescent="0.25">
      <c r="A2" s="82" t="s">
        <v>0</v>
      </c>
      <c r="B2" s="82"/>
      <c r="C2" s="82"/>
      <c r="D2" s="82"/>
      <c r="E2" s="82"/>
      <c r="F2" s="82"/>
      <c r="G2" s="82"/>
    </row>
    <row r="3" spans="1:7" ht="22.5" customHeight="1" x14ac:dyDescent="0.25">
      <c r="A3" s="86" t="s">
        <v>1</v>
      </c>
      <c r="B3" s="86" t="s">
        <v>2</v>
      </c>
      <c r="C3" s="88" t="s">
        <v>3</v>
      </c>
      <c r="D3" s="88"/>
      <c r="E3" s="88"/>
      <c r="F3" s="88"/>
      <c r="G3" s="88"/>
    </row>
    <row r="4" spans="1:7" ht="22.5" customHeight="1" x14ac:dyDescent="0.25">
      <c r="A4" s="86"/>
      <c r="B4" s="87"/>
      <c r="C4" s="2" t="s">
        <v>4</v>
      </c>
      <c r="D4" s="20" t="s">
        <v>5</v>
      </c>
      <c r="E4" s="2" t="s">
        <v>6</v>
      </c>
      <c r="F4" s="4" t="s">
        <v>7</v>
      </c>
      <c r="G4" s="4" t="s">
        <v>8</v>
      </c>
    </row>
    <row r="5" spans="1:7" ht="22.5" customHeight="1" x14ac:dyDescent="0.25">
      <c r="A5" s="95" t="s">
        <v>36</v>
      </c>
      <c r="B5" s="96"/>
      <c r="C5" s="96"/>
      <c r="D5" s="96"/>
      <c r="E5" s="96"/>
      <c r="F5" s="96"/>
      <c r="G5" s="97"/>
    </row>
    <row r="6" spans="1:7" ht="22.5" customHeight="1" x14ac:dyDescent="0.25">
      <c r="A6" s="58">
        <v>1.1000000000000001</v>
      </c>
      <c r="B6" s="59" t="s">
        <v>51</v>
      </c>
      <c r="C6" s="101">
        <v>16000</v>
      </c>
      <c r="D6" s="64"/>
      <c r="E6" s="65"/>
      <c r="F6" s="60"/>
      <c r="G6" s="2"/>
    </row>
    <row r="7" spans="1:7" ht="22.5" customHeight="1" x14ac:dyDescent="0.25">
      <c r="A7" s="22"/>
      <c r="B7" s="61" t="s">
        <v>38</v>
      </c>
      <c r="C7" s="102"/>
      <c r="D7" s="66"/>
      <c r="E7" s="57"/>
      <c r="F7" s="62"/>
      <c r="G7" s="63"/>
    </row>
    <row r="8" spans="1:7" ht="22.5" customHeight="1" x14ac:dyDescent="0.25">
      <c r="A8" s="58">
        <v>1.2</v>
      </c>
      <c r="B8" s="59" t="s">
        <v>52</v>
      </c>
      <c r="C8" s="101">
        <v>9600</v>
      </c>
      <c r="D8" s="64"/>
      <c r="E8" s="65"/>
      <c r="F8" s="60"/>
      <c r="G8" s="2"/>
    </row>
    <row r="9" spans="1:7" ht="22.5" customHeight="1" x14ac:dyDescent="0.25">
      <c r="A9" s="22"/>
      <c r="B9" s="61" t="s">
        <v>39</v>
      </c>
      <c r="C9" s="102"/>
      <c r="D9" s="66"/>
      <c r="E9" s="57"/>
      <c r="F9" s="62"/>
      <c r="G9" s="63"/>
    </row>
    <row r="10" spans="1:7" ht="22.5" customHeight="1" x14ac:dyDescent="0.25">
      <c r="A10" s="58">
        <v>1.3</v>
      </c>
      <c r="B10" s="59" t="s">
        <v>53</v>
      </c>
      <c r="C10" s="101">
        <v>40000</v>
      </c>
      <c r="D10" s="64"/>
      <c r="E10" s="65"/>
      <c r="F10" s="60"/>
      <c r="G10" s="2"/>
    </row>
    <row r="11" spans="1:7" ht="22.5" customHeight="1" x14ac:dyDescent="0.25">
      <c r="A11" s="22"/>
      <c r="B11" s="61" t="s">
        <v>40</v>
      </c>
      <c r="C11" s="102"/>
      <c r="D11" s="66"/>
      <c r="E11" s="57"/>
      <c r="F11" s="62"/>
      <c r="G11" s="63"/>
    </row>
    <row r="12" spans="1:7" ht="22.5" customHeight="1" x14ac:dyDescent="0.25">
      <c r="A12" s="58">
        <v>1.4</v>
      </c>
      <c r="B12" s="59" t="s">
        <v>54</v>
      </c>
      <c r="C12" s="101">
        <v>25000</v>
      </c>
      <c r="D12" s="64"/>
      <c r="E12" s="65"/>
      <c r="F12" s="60"/>
      <c r="G12" s="2"/>
    </row>
    <row r="13" spans="1:7" ht="22.5" customHeight="1" x14ac:dyDescent="0.25">
      <c r="A13" s="22"/>
      <c r="B13" s="61" t="s">
        <v>41</v>
      </c>
      <c r="C13" s="102"/>
      <c r="D13" s="66"/>
      <c r="E13" s="57"/>
      <c r="F13" s="62"/>
      <c r="G13" s="63"/>
    </row>
    <row r="14" spans="1:7" ht="22.5" customHeight="1" x14ac:dyDescent="0.25">
      <c r="A14" s="11">
        <v>1.5</v>
      </c>
      <c r="B14" s="21" t="s">
        <v>55</v>
      </c>
      <c r="C14" s="57">
        <v>35000</v>
      </c>
      <c r="D14" s="14"/>
      <c r="E14" s="10"/>
      <c r="F14" s="13"/>
      <c r="G14" s="56"/>
    </row>
    <row r="15" spans="1:7" ht="22.5" customHeight="1" x14ac:dyDescent="0.25">
      <c r="A15" s="11">
        <v>1.6</v>
      </c>
      <c r="B15" s="21" t="s">
        <v>56</v>
      </c>
      <c r="C15" s="57">
        <v>14000</v>
      </c>
      <c r="D15" s="14"/>
      <c r="E15" s="10"/>
      <c r="F15" s="13"/>
      <c r="G15" s="56"/>
    </row>
    <row r="16" spans="1:7" ht="22.5" customHeight="1" x14ac:dyDescent="0.25">
      <c r="A16" s="11">
        <v>1.7</v>
      </c>
      <c r="B16" s="21" t="s">
        <v>57</v>
      </c>
      <c r="C16" s="57"/>
      <c r="D16" s="14"/>
      <c r="E16" s="10">
        <v>18000</v>
      </c>
      <c r="F16" s="13"/>
      <c r="G16" s="56"/>
    </row>
    <row r="17" spans="1:9" ht="22.5" customHeight="1" x14ac:dyDescent="0.25">
      <c r="A17" s="11">
        <v>1.8</v>
      </c>
      <c r="B17" s="21" t="s">
        <v>58</v>
      </c>
      <c r="C17" s="57"/>
      <c r="D17" s="14"/>
      <c r="E17" s="10">
        <v>10800</v>
      </c>
      <c r="F17" s="13"/>
      <c r="G17" s="56"/>
    </row>
    <row r="18" spans="1:9" ht="22.5" customHeight="1" x14ac:dyDescent="0.25">
      <c r="A18" s="24"/>
      <c r="B18" s="25" t="s">
        <v>37</v>
      </c>
      <c r="C18" s="98">
        <f>SUM(C6:G17)</f>
        <v>168400</v>
      </c>
      <c r="D18" s="99"/>
      <c r="E18" s="99"/>
      <c r="F18" s="99"/>
      <c r="G18" s="100"/>
    </row>
    <row r="19" spans="1:9" ht="22.5" customHeight="1" x14ac:dyDescent="0.25">
      <c r="A19" s="95" t="s">
        <v>42</v>
      </c>
      <c r="B19" s="96"/>
      <c r="C19" s="96"/>
      <c r="D19" s="96"/>
      <c r="E19" s="96"/>
      <c r="F19" s="96"/>
      <c r="G19" s="97"/>
    </row>
    <row r="20" spans="1:9" ht="22.5" customHeight="1" x14ac:dyDescent="0.25">
      <c r="A20" s="11">
        <v>2.1</v>
      </c>
      <c r="B20" s="21" t="s">
        <v>59</v>
      </c>
      <c r="C20" s="10"/>
      <c r="D20" s="14">
        <v>12000</v>
      </c>
      <c r="E20" s="5"/>
      <c r="F20" s="13"/>
      <c r="G20" s="17"/>
      <c r="I20" s="1" t="s">
        <v>44</v>
      </c>
    </row>
    <row r="21" spans="1:9" ht="22.5" customHeight="1" x14ac:dyDescent="0.25">
      <c r="A21" s="11">
        <v>2.2000000000000002</v>
      </c>
      <c r="B21" s="21" t="s">
        <v>56</v>
      </c>
      <c r="C21" s="10">
        <v>6000</v>
      </c>
      <c r="D21" s="12"/>
      <c r="E21" s="5"/>
      <c r="F21" s="13"/>
      <c r="G21" s="17"/>
    </row>
    <row r="22" spans="1:9" ht="22.5" customHeight="1" x14ac:dyDescent="0.25">
      <c r="A22" s="26"/>
      <c r="B22" s="27" t="s">
        <v>37</v>
      </c>
      <c r="C22" s="92">
        <f>SUM(C20:G21)</f>
        <v>18000</v>
      </c>
      <c r="D22" s="93"/>
      <c r="E22" s="93"/>
      <c r="F22" s="93"/>
      <c r="G22" s="94"/>
    </row>
    <row r="23" spans="1:9" ht="22.5" customHeight="1" x14ac:dyDescent="0.25">
      <c r="A23" s="95" t="s">
        <v>43</v>
      </c>
      <c r="B23" s="96"/>
      <c r="C23" s="96"/>
      <c r="D23" s="96"/>
      <c r="E23" s="96"/>
      <c r="F23" s="96"/>
      <c r="G23" s="97"/>
    </row>
    <row r="24" spans="1:9" ht="22.5" customHeight="1" x14ac:dyDescent="0.25">
      <c r="A24" s="11">
        <v>3.1</v>
      </c>
      <c r="B24" s="21" t="s">
        <v>4</v>
      </c>
      <c r="C24" s="6">
        <v>20000</v>
      </c>
      <c r="D24" s="15"/>
      <c r="E24" s="6"/>
      <c r="F24" s="16"/>
      <c r="G24" s="7"/>
    </row>
    <row r="25" spans="1:9" ht="22.5" customHeight="1" x14ac:dyDescent="0.25">
      <c r="A25" s="11">
        <v>3.2</v>
      </c>
      <c r="B25" s="21" t="s">
        <v>56</v>
      </c>
      <c r="C25" s="6">
        <v>15000</v>
      </c>
      <c r="D25" s="15"/>
      <c r="E25" s="6"/>
      <c r="F25" s="16"/>
      <c r="G25" s="7"/>
    </row>
    <row r="26" spans="1:9" ht="22.5" customHeight="1" x14ac:dyDescent="0.25">
      <c r="A26" s="11">
        <v>3.3</v>
      </c>
      <c r="B26" s="21" t="s">
        <v>60</v>
      </c>
      <c r="C26" s="6">
        <v>50000</v>
      </c>
      <c r="D26" s="15"/>
      <c r="E26" s="6"/>
      <c r="F26" s="16"/>
      <c r="G26" s="7"/>
    </row>
    <row r="27" spans="1:9" ht="22.5" customHeight="1" x14ac:dyDescent="0.25">
      <c r="A27" s="11">
        <v>3.4</v>
      </c>
      <c r="B27" s="21" t="s">
        <v>61</v>
      </c>
      <c r="C27" s="6"/>
      <c r="D27" s="15"/>
      <c r="E27" s="6">
        <v>20000</v>
      </c>
      <c r="F27" s="16"/>
      <c r="G27" s="7"/>
    </row>
    <row r="28" spans="1:9" ht="22.5" customHeight="1" x14ac:dyDescent="0.25">
      <c r="A28" s="28"/>
      <c r="B28" s="27" t="s">
        <v>37</v>
      </c>
      <c r="C28" s="92">
        <f>SUM(C24:G27)</f>
        <v>105000</v>
      </c>
      <c r="D28" s="93"/>
      <c r="E28" s="93"/>
      <c r="F28" s="93"/>
      <c r="G28" s="94"/>
    </row>
    <row r="29" spans="1:9" ht="22.5" customHeight="1" thickBot="1" x14ac:dyDescent="0.3">
      <c r="A29" s="18"/>
      <c r="B29" s="19" t="s">
        <v>9</v>
      </c>
      <c r="C29" s="89">
        <f>+C18+C22+C28</f>
        <v>291400</v>
      </c>
      <c r="D29" s="90"/>
      <c r="E29" s="90"/>
      <c r="F29" s="90"/>
      <c r="G29" s="91"/>
    </row>
    <row r="30" spans="1:9" ht="22.5" customHeight="1" thickTop="1" x14ac:dyDescent="0.25"/>
  </sheetData>
  <mergeCells count="16">
    <mergeCell ref="A1:G1"/>
    <mergeCell ref="A2:G2"/>
    <mergeCell ref="C18:G18"/>
    <mergeCell ref="C22:G22"/>
    <mergeCell ref="C6:C7"/>
    <mergeCell ref="C8:C9"/>
    <mergeCell ref="C10:C11"/>
    <mergeCell ref="C12:C13"/>
    <mergeCell ref="C29:G29"/>
    <mergeCell ref="A3:A4"/>
    <mergeCell ref="B3:B4"/>
    <mergeCell ref="C3:G3"/>
    <mergeCell ref="C28:G28"/>
    <mergeCell ref="A23:G23"/>
    <mergeCell ref="A19:G19"/>
    <mergeCell ref="A5:G5"/>
  </mergeCells>
  <pageMargins left="0.25" right="0.25" top="0.25" bottom="0.2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โขนจิ๋วสัญจร</vt:lpstr>
      <vt:lpstr>พัฒนาสื่อ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2025-07-18T04:41:13Z</cp:lastPrinted>
  <dcterms:created xsi:type="dcterms:W3CDTF">2025-06-12T04:25:09Z</dcterms:created>
  <dcterms:modified xsi:type="dcterms:W3CDTF">2025-07-22T01:52:11Z</dcterms:modified>
</cp:coreProperties>
</file>